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<sst xmlns="http://schemas.openxmlformats.org/spreadsheetml/2006/main" count="108" uniqueCount="46">
  <si>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</si>
  <si>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</si>
  <si>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</si>
  <si>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</si>
  <si>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</si>
  <si>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</si>
  <si>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</si>
  <si>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</si>
  <si>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</si>
  <si>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</si>
  <si>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</si>
  <si>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BYE</t>
  </si>
  <si>
    <t>-</t>
  </si>
  <si>
    <t>St Marys</t>
  </si>
  <si>
    <t>Richmond Central</t>
  </si>
  <si>
    <t>Away</t>
  </si>
  <si>
    <t>Bulleen</t>
  </si>
  <si>
    <t>Hawthorn</t>
  </si>
  <si>
    <t>Nth Brusnwick</t>
  </si>
  <si>
    <t>Elsternwick</t>
  </si>
  <si>
    <t>Eltham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</si>
  <si>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</si>
  <si>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</si>
  <si>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</si>
  <si>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</si>
  <si>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</si>
  <si>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</si>
  <si>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</si>
  <si>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</si>
  <si>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</si>
  <si>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</si>
  <si>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</si>
  <si>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</si>
  <si>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</si>
  <si>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</si>
  <si>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ELSTERNWICK</t>
  </si>
  <si>
    <t>BULLEEN COBRAS</t>
  </si>
  <si>
    <t>HAWTHORN AMATEURS</t>
  </si>
  <si>
    <t>ST MARYS</t>
  </si>
  <si>
    <t>ELTHAM COLLEGIANS</t>
  </si>
  <si>
    <t>BOX HILL NORTH</t>
  </si>
  <si>
    <t>ALBERT PARK</t>
  </si>
  <si>
    <t>NORTH BRUNSWICK</t>
  </si>
  <si>
    <t>RICHMOND CENTRAL</t>
  </si>
  <si>
    <t>Win</t>
  </si>
  <si>
    <t>Draw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</si>
</sst>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2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0" borderId="0" xfId="0" applyNumberForma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1" sqref="E1:J1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2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7.00390625" style="0" bestFit="1" customWidth="1"/>
    <col min="11" max="11" width="6.851562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83" t="s">
        <v>0</v>
      </c>
      <c r="F1" s="84"/>
      <c r="G1" s="85"/>
      <c r="H1" s="83" t="s">
        <v>2</v>
      </c>
      <c r="I1" s="84"/>
      <c r="J1" s="85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4" ht="12.75">
      <c r="A3" s="11">
        <v>1</v>
      </c>
      <c r="B3" s="12" t="s">
        <v>9</v>
      </c>
      <c r="C3" s="13" t="s">
        <v>10</v>
      </c>
      <c r="D3" s="14" t="s">
        <v>30</v>
      </c>
      <c r="E3" s="11">
        <v>7</v>
      </c>
      <c r="F3" s="15">
        <v>5</v>
      </c>
      <c r="G3" s="13">
        <f>(E3*6)+F3</f>
        <v>47</v>
      </c>
      <c r="H3" s="16">
        <v>21</v>
      </c>
      <c r="I3" s="15">
        <v>10</v>
      </c>
      <c r="J3" s="17">
        <f>(H3*6)+I3</f>
        <v>136</v>
      </c>
      <c r="K3" s="14">
        <f>G3-J3</f>
        <v>-89</v>
      </c>
      <c r="N3" s="4"/>
    </row>
    <row r="4" spans="1:14" ht="12.75">
      <c r="A4" s="18">
        <f>A3+1</f>
        <v>2</v>
      </c>
      <c r="B4" s="19" t="s">
        <v>11</v>
      </c>
      <c r="C4" s="13" t="s">
        <v>11</v>
      </c>
      <c r="D4" s="20" t="s">
        <v>11</v>
      </c>
      <c r="E4" s="21" t="s">
        <v>12</v>
      </c>
      <c r="F4" s="22" t="s">
        <v>12</v>
      </c>
      <c r="G4" s="13"/>
      <c r="H4" s="23" t="s">
        <v>12</v>
      </c>
      <c r="I4" s="22" t="s">
        <v>12</v>
      </c>
      <c r="J4" s="17" t="s">
        <v>12</v>
      </c>
      <c r="K4" s="20" t="s">
        <v>12</v>
      </c>
      <c r="N4" s="4"/>
    </row>
    <row r="5" spans="1:14" ht="12.75">
      <c r="A5" s="18">
        <f aca="true" t="shared" si="0" ref="A5:A16">A4+1</f>
        <v>3</v>
      </c>
      <c r="B5" s="19" t="s">
        <v>13</v>
      </c>
      <c r="C5" s="13" t="s">
        <v>10</v>
      </c>
      <c r="D5" s="20" t="s">
        <v>30</v>
      </c>
      <c r="E5" s="18">
        <v>9</v>
      </c>
      <c r="F5" s="24">
        <v>7</v>
      </c>
      <c r="G5" s="13">
        <f aca="true" t="shared" si="1" ref="G5:G20">(E5*6)+F5</f>
        <v>61</v>
      </c>
      <c r="H5" s="25">
        <v>12</v>
      </c>
      <c r="I5" s="24">
        <v>8</v>
      </c>
      <c r="J5" s="17">
        <f aca="true" t="shared" si="2" ref="J5:J20">(H5*6)+I5</f>
        <v>80</v>
      </c>
      <c r="K5" s="20">
        <f>G5-J5</f>
        <v>-19</v>
      </c>
      <c r="N5" s="4"/>
    </row>
    <row r="6" spans="1:14" ht="12.75">
      <c r="A6" s="18">
        <f t="shared" si="0"/>
        <v>4</v>
      </c>
      <c r="B6" s="19" t="s">
        <v>14</v>
      </c>
      <c r="C6" s="13" t="s">
        <v>15</v>
      </c>
      <c r="D6" s="20" t="s">
        <v>44</v>
      </c>
      <c r="E6" s="18">
        <v>16</v>
      </c>
      <c r="F6" s="24">
        <v>15</v>
      </c>
      <c r="G6" s="13">
        <f t="shared" si="1"/>
        <v>111</v>
      </c>
      <c r="H6" s="25">
        <v>3</v>
      </c>
      <c r="I6" s="24">
        <v>10</v>
      </c>
      <c r="J6" s="17">
        <f t="shared" si="2"/>
        <v>28</v>
      </c>
      <c r="K6" s="20">
        <f aca="true" t="shared" si="3" ref="K6:K20">G6-J6</f>
        <v>83</v>
      </c>
      <c r="N6" s="4"/>
    </row>
    <row r="7" spans="1:14" ht="12.75">
      <c r="A7" s="18">
        <f t="shared" si="0"/>
        <v>5</v>
      </c>
      <c r="B7" s="19" t="s">
        <v>16</v>
      </c>
      <c r="C7" s="26" t="s">
        <v>10</v>
      </c>
      <c r="D7" s="20" t="s">
        <v>44</v>
      </c>
      <c r="E7" s="18">
        <v>12</v>
      </c>
      <c r="F7" s="24">
        <v>14</v>
      </c>
      <c r="G7" s="13">
        <f t="shared" si="1"/>
        <v>86</v>
      </c>
      <c r="H7" s="25">
        <v>10</v>
      </c>
      <c r="I7" s="24">
        <v>9</v>
      </c>
      <c r="J7" s="17">
        <f t="shared" si="2"/>
        <v>69</v>
      </c>
      <c r="K7" s="20">
        <f t="shared" si="3"/>
        <v>17</v>
      </c>
      <c r="N7" s="4"/>
    </row>
    <row r="8" spans="1:14" ht="12.75">
      <c r="A8" s="18">
        <f t="shared" si="0"/>
        <v>6</v>
      </c>
      <c r="B8" s="19" t="s">
        <v>17</v>
      </c>
      <c r="C8" s="13" t="s">
        <v>15</v>
      </c>
      <c r="D8" s="20" t="s">
        <v>30</v>
      </c>
      <c r="E8" s="18">
        <v>5</v>
      </c>
      <c r="F8" s="24">
        <v>5</v>
      </c>
      <c r="G8" s="13">
        <f t="shared" si="1"/>
        <v>35</v>
      </c>
      <c r="H8" s="25">
        <v>27</v>
      </c>
      <c r="I8" s="24">
        <v>14</v>
      </c>
      <c r="J8" s="17">
        <f t="shared" si="2"/>
        <v>176</v>
      </c>
      <c r="K8" s="20">
        <f t="shared" si="3"/>
        <v>-141</v>
      </c>
      <c r="N8" s="4"/>
    </row>
    <row r="9" spans="1:14" ht="12.75">
      <c r="A9" s="18">
        <f t="shared" si="0"/>
        <v>7</v>
      </c>
      <c r="B9" s="19" t="s">
        <v>18</v>
      </c>
      <c r="C9" s="13" t="s">
        <v>10</v>
      </c>
      <c r="D9" s="20" t="s">
        <v>44</v>
      </c>
      <c r="E9" s="18">
        <v>15</v>
      </c>
      <c r="F9" s="24">
        <v>13</v>
      </c>
      <c r="G9" s="13">
        <f t="shared" si="1"/>
        <v>103</v>
      </c>
      <c r="H9" s="25">
        <v>8</v>
      </c>
      <c r="I9" s="24">
        <v>9</v>
      </c>
      <c r="J9" s="17">
        <f t="shared" si="2"/>
        <v>57</v>
      </c>
      <c r="K9" s="20">
        <f t="shared" si="3"/>
        <v>46</v>
      </c>
      <c r="N9" s="4"/>
    </row>
    <row r="10" spans="1:14" ht="12.75">
      <c r="A10" s="18">
        <f t="shared" si="0"/>
        <v>8</v>
      </c>
      <c r="B10" s="19" t="s">
        <v>19</v>
      </c>
      <c r="C10" s="13" t="s">
        <v>15</v>
      </c>
      <c r="D10" s="20" t="s">
        <v>30</v>
      </c>
      <c r="E10" s="18">
        <v>2</v>
      </c>
      <c r="F10" s="24">
        <v>5</v>
      </c>
      <c r="G10" s="13">
        <f t="shared" si="1"/>
        <v>17</v>
      </c>
      <c r="H10" s="25">
        <v>19</v>
      </c>
      <c r="I10" s="24">
        <v>15</v>
      </c>
      <c r="J10" s="17">
        <f t="shared" si="2"/>
        <v>129</v>
      </c>
      <c r="K10" s="20">
        <f t="shared" si="3"/>
        <v>-112</v>
      </c>
      <c r="N10" s="4"/>
    </row>
    <row r="11" spans="1:14" ht="12.75">
      <c r="A11" s="18">
        <f t="shared" si="0"/>
        <v>9</v>
      </c>
      <c r="B11" s="19" t="s">
        <v>20</v>
      </c>
      <c r="C11" s="13" t="s">
        <v>10</v>
      </c>
      <c r="D11" s="20" t="s">
        <v>30</v>
      </c>
      <c r="E11" s="18">
        <v>1</v>
      </c>
      <c r="F11" s="24">
        <v>6</v>
      </c>
      <c r="G11" s="13">
        <f t="shared" si="1"/>
        <v>12</v>
      </c>
      <c r="H11" s="25">
        <v>12</v>
      </c>
      <c r="I11" s="24">
        <v>13</v>
      </c>
      <c r="J11" s="17">
        <f t="shared" si="2"/>
        <v>85</v>
      </c>
      <c r="K11" s="20">
        <f t="shared" si="3"/>
        <v>-73</v>
      </c>
      <c r="N11" s="4"/>
    </row>
    <row r="12" spans="1:14" ht="12.75">
      <c r="A12" s="18">
        <f t="shared" si="0"/>
        <v>10</v>
      </c>
      <c r="B12" s="19" t="s">
        <v>9</v>
      </c>
      <c r="C12" s="13" t="s">
        <v>15</v>
      </c>
      <c r="D12" s="20" t="s">
        <v>30</v>
      </c>
      <c r="E12" s="18">
        <v>9</v>
      </c>
      <c r="F12" s="24">
        <v>8</v>
      </c>
      <c r="G12" s="13">
        <f t="shared" si="1"/>
        <v>62</v>
      </c>
      <c r="H12" s="25">
        <v>17</v>
      </c>
      <c r="I12" s="24">
        <v>7</v>
      </c>
      <c r="J12" s="17">
        <f t="shared" si="2"/>
        <v>109</v>
      </c>
      <c r="K12" s="20">
        <f t="shared" si="3"/>
        <v>-47</v>
      </c>
      <c r="N12" s="4"/>
    </row>
    <row r="13" spans="1:14" ht="12.75">
      <c r="A13" s="18">
        <f t="shared" si="0"/>
        <v>11</v>
      </c>
      <c r="B13" s="19" t="s">
        <v>11</v>
      </c>
      <c r="C13" s="13" t="s">
        <v>11</v>
      </c>
      <c r="D13" s="20" t="s">
        <v>11</v>
      </c>
      <c r="E13" s="21" t="s">
        <v>12</v>
      </c>
      <c r="F13" s="22" t="s">
        <v>12</v>
      </c>
      <c r="G13" s="13" t="s">
        <v>12</v>
      </c>
      <c r="H13" s="21" t="s">
        <v>12</v>
      </c>
      <c r="I13" s="22" t="s">
        <v>12</v>
      </c>
      <c r="J13" s="17" t="s">
        <v>12</v>
      </c>
      <c r="K13" s="20" t="s">
        <v>12</v>
      </c>
      <c r="N13" s="4"/>
    </row>
    <row r="14" spans="1:16" ht="12.75">
      <c r="A14" s="18">
        <f t="shared" si="0"/>
        <v>12</v>
      </c>
      <c r="B14" s="19" t="s">
        <v>13</v>
      </c>
      <c r="C14" s="13" t="s">
        <v>15</v>
      </c>
      <c r="D14" s="20" t="s">
        <v>30</v>
      </c>
      <c r="E14" s="27">
        <v>1</v>
      </c>
      <c r="F14" s="28">
        <v>4</v>
      </c>
      <c r="G14" s="13">
        <f t="shared" si="1"/>
        <v>10</v>
      </c>
      <c r="H14" s="29">
        <v>10</v>
      </c>
      <c r="I14" s="28">
        <v>13</v>
      </c>
      <c r="J14" s="17">
        <f t="shared" si="2"/>
        <v>73</v>
      </c>
      <c r="K14" s="20">
        <f t="shared" si="3"/>
        <v>-63</v>
      </c>
      <c r="N14" s="4"/>
      <c r="P14" s="30"/>
    </row>
    <row r="15" spans="1:14" ht="12.75">
      <c r="A15" s="18">
        <f>A14+1</f>
        <v>13</v>
      </c>
      <c r="B15" s="19" t="s">
        <v>14</v>
      </c>
      <c r="C15" s="13" t="s">
        <v>10</v>
      </c>
      <c r="D15" s="20" t="s">
        <v>30</v>
      </c>
      <c r="E15" s="18">
        <v>7</v>
      </c>
      <c r="F15" s="24">
        <v>18</v>
      </c>
      <c r="G15" s="13">
        <f t="shared" si="1"/>
        <v>60</v>
      </c>
      <c r="H15" s="25">
        <v>11</v>
      </c>
      <c r="I15" s="24">
        <v>11</v>
      </c>
      <c r="J15" s="17">
        <f t="shared" si="2"/>
        <v>77</v>
      </c>
      <c r="K15" s="20">
        <f t="shared" si="3"/>
        <v>-17</v>
      </c>
      <c r="N15" s="4"/>
    </row>
    <row r="16" spans="1:14" ht="12.75">
      <c r="A16" s="18">
        <f t="shared" si="0"/>
        <v>14</v>
      </c>
      <c r="B16" s="19" t="s">
        <v>16</v>
      </c>
      <c r="C16" s="13" t="s">
        <v>15</v>
      </c>
      <c r="D16" s="20" t="s">
        <v>30</v>
      </c>
      <c r="E16" s="18">
        <v>5</v>
      </c>
      <c r="F16" s="24">
        <v>9</v>
      </c>
      <c r="G16" s="13">
        <f t="shared" si="1"/>
        <v>39</v>
      </c>
      <c r="H16" s="25">
        <v>12</v>
      </c>
      <c r="I16" s="24">
        <v>7</v>
      </c>
      <c r="J16" s="17">
        <f t="shared" si="2"/>
        <v>79</v>
      </c>
      <c r="K16" s="20">
        <f t="shared" si="3"/>
        <v>-40</v>
      </c>
      <c r="N16" s="4"/>
    </row>
    <row r="17" spans="1:14" ht="12.75">
      <c r="A17" s="18">
        <f>A16+1</f>
        <v>15</v>
      </c>
      <c r="B17" s="19" t="s">
        <v>17</v>
      </c>
      <c r="C17" s="13" t="s">
        <v>10</v>
      </c>
      <c r="D17" s="20" t="s">
        <v>30</v>
      </c>
      <c r="E17" s="18">
        <v>2</v>
      </c>
      <c r="F17" s="24">
        <v>5</v>
      </c>
      <c r="G17" s="13">
        <f t="shared" si="1"/>
        <v>17</v>
      </c>
      <c r="H17" s="25">
        <v>13</v>
      </c>
      <c r="I17" s="24">
        <v>26</v>
      </c>
      <c r="J17" s="17">
        <f t="shared" si="2"/>
        <v>104</v>
      </c>
      <c r="K17" s="20">
        <f t="shared" si="3"/>
        <v>-87</v>
      </c>
      <c r="N17" s="4"/>
    </row>
    <row r="18" spans="1:14" ht="12.75">
      <c r="A18" s="18">
        <f>A17+1</f>
        <v>16</v>
      </c>
      <c r="B18" s="19" t="s">
        <v>18</v>
      </c>
      <c r="C18" s="13" t="s">
        <v>15</v>
      </c>
      <c r="D18" s="20" t="s">
        <v>30</v>
      </c>
      <c r="E18" s="18">
        <v>9</v>
      </c>
      <c r="F18" s="24">
        <v>15</v>
      </c>
      <c r="G18" s="13">
        <f t="shared" si="1"/>
        <v>69</v>
      </c>
      <c r="H18" s="25">
        <v>14</v>
      </c>
      <c r="I18" s="24">
        <v>6</v>
      </c>
      <c r="J18" s="17">
        <f t="shared" si="2"/>
        <v>90</v>
      </c>
      <c r="K18" s="20">
        <f t="shared" si="3"/>
        <v>-21</v>
      </c>
      <c r="N18" s="4"/>
    </row>
    <row r="19" spans="1:14" ht="12.75">
      <c r="A19" s="18">
        <f>A18+1</f>
        <v>17</v>
      </c>
      <c r="B19" s="19" t="s">
        <v>19</v>
      </c>
      <c r="C19" s="13" t="s">
        <v>10</v>
      </c>
      <c r="D19" s="20" t="s">
        <v>30</v>
      </c>
      <c r="E19" s="18">
        <v>2</v>
      </c>
      <c r="F19" s="24">
        <v>5</v>
      </c>
      <c r="G19" s="13">
        <f t="shared" si="1"/>
        <v>17</v>
      </c>
      <c r="H19" s="25">
        <v>23</v>
      </c>
      <c r="I19" s="24">
        <v>18</v>
      </c>
      <c r="J19" s="17">
        <f t="shared" si="2"/>
        <v>156</v>
      </c>
      <c r="K19" s="20">
        <f t="shared" si="3"/>
        <v>-139</v>
      </c>
      <c r="N19" s="4"/>
    </row>
    <row r="20" spans="1:14" ht="13.5" thickBot="1">
      <c r="A20" s="31">
        <v>18</v>
      </c>
      <c r="B20" s="32" t="s">
        <v>20</v>
      </c>
      <c r="C20" s="33" t="s">
        <v>15</v>
      </c>
      <c r="D20" s="34" t="s">
        <v>30</v>
      </c>
      <c r="E20" s="35">
        <v>1</v>
      </c>
      <c r="F20" s="36">
        <v>5</v>
      </c>
      <c r="G20" s="37">
        <f t="shared" si="1"/>
        <v>11</v>
      </c>
      <c r="H20" s="38">
        <v>23</v>
      </c>
      <c r="I20" s="36">
        <v>13</v>
      </c>
      <c r="J20" s="39">
        <f t="shared" si="2"/>
        <v>151</v>
      </c>
      <c r="K20" s="34">
        <f t="shared" si="3"/>
        <v>-140</v>
      </c>
      <c r="N20" s="4"/>
    </row>
    <row r="21" spans="5:11" ht="12.75">
      <c r="E21" s="40" t="s">
        <v>21</v>
      </c>
      <c r="F21" s="41" t="s">
        <v>22</v>
      </c>
      <c r="G21" s="42" t="s">
        <v>23</v>
      </c>
      <c r="H21" s="40" t="s">
        <v>21</v>
      </c>
      <c r="I21" s="41" t="s">
        <v>22</v>
      </c>
      <c r="J21" s="55" t="s">
        <v>23</v>
      </c>
      <c r="K21" s="52"/>
    </row>
    <row r="22" spans="5:11" ht="12.75">
      <c r="E22" s="27">
        <f aca="true" t="shared" si="4" ref="E22:J22">E3+E5+E6+E7+E8+E9+E10+E11+E12+E14+E15+E16+E17+E18+E19+E20</f>
        <v>103</v>
      </c>
      <c r="F22" s="28">
        <f t="shared" si="4"/>
        <v>139</v>
      </c>
      <c r="G22" s="43">
        <f t="shared" si="4"/>
        <v>757</v>
      </c>
      <c r="H22" s="27">
        <f t="shared" si="4"/>
        <v>235</v>
      </c>
      <c r="I22" s="28">
        <f t="shared" si="4"/>
        <v>189</v>
      </c>
      <c r="J22" s="56">
        <f t="shared" si="4"/>
        <v>1599</v>
      </c>
      <c r="K22" s="53"/>
    </row>
    <row r="23" spans="5:11" ht="13.5" thickBot="1">
      <c r="E23" s="44" t="s">
        <v>24</v>
      </c>
      <c r="F23" s="45">
        <f>E22/(E22+F22)</f>
        <v>0.4256198347107438</v>
      </c>
      <c r="G23" s="46"/>
      <c r="H23" s="44" t="s">
        <v>24</v>
      </c>
      <c r="I23" s="45">
        <f>H22/(H22+I22)</f>
        <v>0.5542452830188679</v>
      </c>
      <c r="J23" s="57"/>
      <c r="K23" s="54"/>
    </row>
    <row r="24" ht="13.5" thickBot="1"/>
    <row r="25" ht="13.5" thickBot="1">
      <c r="B25" s="47" t="s">
        <v>25</v>
      </c>
    </row>
    <row r="26" spans="2:11" ht="13.5" thickBot="1">
      <c r="B26" s="59" t="s">
        <v>26</v>
      </c>
      <c r="C26" s="60" t="s">
        <v>27</v>
      </c>
      <c r="D26" s="61" t="s">
        <v>28</v>
      </c>
      <c r="E26" s="59" t="s">
        <v>29</v>
      </c>
      <c r="F26" s="62" t="s">
        <v>30</v>
      </c>
      <c r="G26" s="71" t="s">
        <v>45</v>
      </c>
      <c r="H26" s="62" t="s">
        <v>31</v>
      </c>
      <c r="I26" s="61" t="s">
        <v>32</v>
      </c>
      <c r="J26" s="62" t="s">
        <v>33</v>
      </c>
      <c r="K26" s="63" t="s">
        <v>34</v>
      </c>
    </row>
    <row r="27" spans="2:11" ht="12.75">
      <c r="B27" s="64">
        <v>1</v>
      </c>
      <c r="C27" s="75" t="s">
        <v>35</v>
      </c>
      <c r="D27" s="67">
        <v>18</v>
      </c>
      <c r="E27" s="70">
        <v>15</v>
      </c>
      <c r="F27" s="72">
        <v>3</v>
      </c>
      <c r="G27" s="70">
        <v>0</v>
      </c>
      <c r="H27" s="72">
        <v>1432</v>
      </c>
      <c r="I27" s="70">
        <v>583</v>
      </c>
      <c r="J27" s="72">
        <v>245.63</v>
      </c>
      <c r="K27" s="74">
        <v>60</v>
      </c>
    </row>
    <row r="28" spans="2:11" ht="12.75">
      <c r="B28" s="65">
        <v>2</v>
      </c>
      <c r="C28" s="76" t="s">
        <v>38</v>
      </c>
      <c r="D28" s="68">
        <v>18</v>
      </c>
      <c r="E28" s="48">
        <v>15</v>
      </c>
      <c r="F28" s="20">
        <v>3</v>
      </c>
      <c r="G28" s="48">
        <v>0</v>
      </c>
      <c r="H28" s="20">
        <v>1532</v>
      </c>
      <c r="I28" s="73">
        <v>888</v>
      </c>
      <c r="J28" s="20">
        <v>172.52</v>
      </c>
      <c r="K28" s="49">
        <v>60</v>
      </c>
    </row>
    <row r="29" spans="2:11" ht="12.75">
      <c r="B29" s="65">
        <v>3</v>
      </c>
      <c r="C29" s="76" t="s">
        <v>39</v>
      </c>
      <c r="D29" s="68">
        <v>18</v>
      </c>
      <c r="E29" s="48">
        <v>14</v>
      </c>
      <c r="F29" s="20">
        <v>3</v>
      </c>
      <c r="G29" s="48">
        <v>1</v>
      </c>
      <c r="H29" s="20">
        <v>1543</v>
      </c>
      <c r="I29" s="48">
        <v>677</v>
      </c>
      <c r="J29" s="20">
        <v>227.92</v>
      </c>
      <c r="K29" s="49">
        <v>58</v>
      </c>
    </row>
    <row r="30" spans="2:11" ht="12.75">
      <c r="B30" s="65">
        <v>4</v>
      </c>
      <c r="C30" s="76" t="s">
        <v>37</v>
      </c>
      <c r="D30" s="68">
        <v>18</v>
      </c>
      <c r="E30" s="48">
        <v>11</v>
      </c>
      <c r="F30" s="20">
        <v>6</v>
      </c>
      <c r="G30" s="48">
        <v>1</v>
      </c>
      <c r="H30" s="20">
        <v>1432</v>
      </c>
      <c r="I30" s="48">
        <v>970</v>
      </c>
      <c r="J30" s="20">
        <v>147.63</v>
      </c>
      <c r="K30" s="49">
        <v>46</v>
      </c>
    </row>
    <row r="31" spans="2:11" ht="12.75">
      <c r="B31" s="65">
        <v>5</v>
      </c>
      <c r="C31" s="76" t="s">
        <v>36</v>
      </c>
      <c r="D31" s="68">
        <v>18</v>
      </c>
      <c r="E31" s="48">
        <v>10</v>
      </c>
      <c r="F31" s="20">
        <v>8</v>
      </c>
      <c r="G31" s="48">
        <v>0</v>
      </c>
      <c r="H31" s="20">
        <v>1310</v>
      </c>
      <c r="I31" s="48">
        <v>1142</v>
      </c>
      <c r="J31" s="20">
        <v>114.71</v>
      </c>
      <c r="K31" s="49">
        <v>40</v>
      </c>
    </row>
    <row r="32" spans="2:11" ht="12.75">
      <c r="B32" s="65">
        <v>6</v>
      </c>
      <c r="C32" s="76" t="s">
        <v>41</v>
      </c>
      <c r="D32" s="68">
        <v>18</v>
      </c>
      <c r="E32" s="48">
        <v>9</v>
      </c>
      <c r="F32" s="20">
        <v>9</v>
      </c>
      <c r="G32" s="48">
        <v>0</v>
      </c>
      <c r="H32" s="20">
        <v>1325</v>
      </c>
      <c r="I32" s="48">
        <v>1219</v>
      </c>
      <c r="J32" s="20">
        <v>108.7</v>
      </c>
      <c r="K32" s="49">
        <v>36</v>
      </c>
    </row>
    <row r="33" spans="2:11" ht="12.75">
      <c r="B33" s="65">
        <v>7</v>
      </c>
      <c r="C33" s="76" t="s">
        <v>42</v>
      </c>
      <c r="D33" s="68">
        <v>18</v>
      </c>
      <c r="E33" s="48">
        <v>7</v>
      </c>
      <c r="F33" s="20">
        <v>11</v>
      </c>
      <c r="G33" s="48">
        <v>0</v>
      </c>
      <c r="H33" s="20">
        <v>793</v>
      </c>
      <c r="I33" s="48">
        <v>1378</v>
      </c>
      <c r="J33" s="20">
        <v>57.55</v>
      </c>
      <c r="K33" s="49">
        <v>28</v>
      </c>
    </row>
    <row r="34" spans="2:11" ht="12.75">
      <c r="B34" s="78">
        <v>8</v>
      </c>
      <c r="C34" s="79" t="s">
        <v>40</v>
      </c>
      <c r="D34" s="80">
        <v>18</v>
      </c>
      <c r="E34" s="81">
        <v>5</v>
      </c>
      <c r="F34" s="80">
        <v>13</v>
      </c>
      <c r="G34" s="81">
        <v>0</v>
      </c>
      <c r="H34" s="80">
        <v>757</v>
      </c>
      <c r="I34" s="81">
        <v>1599</v>
      </c>
      <c r="J34" s="80">
        <v>47.34</v>
      </c>
      <c r="K34" s="82">
        <v>20</v>
      </c>
    </row>
    <row r="35" spans="2:11" ht="13.5" thickBot="1">
      <c r="B35" s="66">
        <v>9</v>
      </c>
      <c r="C35" s="77" t="s">
        <v>43</v>
      </c>
      <c r="D35" s="69">
        <v>18</v>
      </c>
      <c r="E35" s="50">
        <v>3</v>
      </c>
      <c r="F35" s="34">
        <v>15</v>
      </c>
      <c r="G35" s="50">
        <v>0</v>
      </c>
      <c r="H35" s="34">
        <v>415</v>
      </c>
      <c r="I35" s="50">
        <v>2124</v>
      </c>
      <c r="J35" s="34">
        <v>19.54</v>
      </c>
      <c r="K35" s="51">
        <v>12</v>
      </c>
    </row>
    <row r="37" spans="3:10" ht="12.75">
      <c r="C37" s="4"/>
      <c r="D37" s="4"/>
      <c r="E37" s="4"/>
      <c r="F37" s="4"/>
      <c r="G37" s="4"/>
      <c r="H37" s="4"/>
      <c r="I37" s="4"/>
      <c r="J37" s="4"/>
    </row>
    <row r="38" spans="3:10" ht="12.75">
      <c r="C38" s="4"/>
      <c r="D38" s="4"/>
      <c r="E38" s="4"/>
      <c r="F38" s="4"/>
      <c r="G38" s="4"/>
      <c r="H38" s="58"/>
      <c r="I38" s="4"/>
      <c r="J38" s="4"/>
    </row>
    <row r="39" spans="3:10" ht="12.75">
      <c r="C39" s="4"/>
      <c r="D39" s="4"/>
      <c r="E39" s="4"/>
      <c r="F39" s="4"/>
      <c r="G39" s="4"/>
      <c r="H39" s="4"/>
      <c r="I39" s="4"/>
      <c r="J39" s="4"/>
    </row>
    <row r="40" spans="3:10" ht="12.75">
      <c r="C40" s="4"/>
      <c r="D40" s="4"/>
      <c r="E40" s="4"/>
      <c r="F40" s="4"/>
      <c r="G40" s="4"/>
      <c r="H40" s="4"/>
      <c r="I40" s="4"/>
      <c r="J40" s="4"/>
    </row>
    <row r="41" spans="3:10" ht="12.75">
      <c r="C41" s="4"/>
      <c r="D41" s="4"/>
      <c r="E41" s="4"/>
      <c r="F41" s="4"/>
      <c r="G41" s="4"/>
      <c r="H41" s="4"/>
      <c r="I41" s="4"/>
      <c r="J41" s="4"/>
    </row>
    <row r="42" spans="3:10" ht="12.75">
      <c r="C42" s="4"/>
      <c r="D42" s="4"/>
      <c r="E42" s="4"/>
      <c r="F42" s="4"/>
      <c r="G42" s="4"/>
      <c r="H42" s="4"/>
      <c r="I42" s="4"/>
      <c r="J42" s="4"/>
    </row>
    <row r="43" spans="3:10" ht="12.75">
      <c r="C43" s="4"/>
      <c r="D43" s="4"/>
      <c r="E43" s="4"/>
      <c r="F43" s="4"/>
      <c r="G43" s="4"/>
      <c r="H43" s="4"/>
      <c r="I43" s="4"/>
      <c r="J43" s="4"/>
    </row>
    <row r="44" spans="3:10" ht="12.75">
      <c r="C44" s="4"/>
      <c r="D44" s="4"/>
      <c r="E44" s="4"/>
      <c r="F44" s="4"/>
      <c r="G44" s="4"/>
      <c r="H44" s="4"/>
      <c r="I44" s="4"/>
      <c r="J44" s="4"/>
    </row>
    <row r="45" spans="3:10" ht="12.75">
      <c r="C45" s="4"/>
      <c r="D45" s="4"/>
      <c r="E45" s="4"/>
      <c r="F45" s="4"/>
      <c r="G45" s="4"/>
      <c r="H45" s="4"/>
      <c r="I45" s="4"/>
      <c r="J45" s="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2009-09-02T10:31:34Z</dcterms:modified>
  <cp:category/>
  <cp:version/>
  <cp:contentType/>
  <cp:contentStatus/>
</cp:coreProperties>
</file>